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S:\Users\Hella_Okashi\פורמט מכרזים פומביים\ציוד מתכלה\10003547 אנטי סרומים לבנק הדם\"/>
    </mc:Choice>
  </mc:AlternateContent>
  <xr:revisionPtr revIDLastSave="0" documentId="8_{729F0D5A-C08E-4A41-BBF2-7EC781FC18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גיליון1" sheetId="1" r:id="rId1"/>
    <sheet name="גיליון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K18" i="1"/>
  <c r="K19" i="1"/>
  <c r="K37" i="1"/>
  <c r="K38" i="1"/>
  <c r="K39" i="1"/>
  <c r="K57" i="1"/>
  <c r="K58" i="1"/>
  <c r="K59" i="1"/>
  <c r="I17" i="1"/>
  <c r="I18" i="1"/>
  <c r="I19" i="1"/>
  <c r="I20" i="1"/>
  <c r="K20" i="1" s="1"/>
  <c r="I21" i="1"/>
  <c r="K21" i="1" s="1"/>
  <c r="I22" i="1"/>
  <c r="K22" i="1" s="1"/>
  <c r="I23" i="1"/>
  <c r="K23" i="1" s="1"/>
  <c r="I24" i="1"/>
  <c r="K24" i="1" s="1"/>
  <c r="I25" i="1"/>
  <c r="K25" i="1" s="1"/>
  <c r="I26" i="1"/>
  <c r="K26" i="1" s="1"/>
  <c r="I27" i="1"/>
  <c r="K27" i="1" s="1"/>
  <c r="I28" i="1"/>
  <c r="K28" i="1" s="1"/>
  <c r="I29" i="1"/>
  <c r="K29" i="1" s="1"/>
  <c r="I30" i="1"/>
  <c r="K30" i="1" s="1"/>
  <c r="I31" i="1"/>
  <c r="K31" i="1" s="1"/>
  <c r="I32" i="1"/>
  <c r="K32" i="1" s="1"/>
  <c r="I33" i="1"/>
  <c r="K33" i="1" s="1"/>
  <c r="I34" i="1"/>
  <c r="K34" i="1" s="1"/>
  <c r="I35" i="1"/>
  <c r="K35" i="1" s="1"/>
  <c r="I36" i="1"/>
  <c r="K36" i="1" s="1"/>
  <c r="I37" i="1"/>
  <c r="I38" i="1"/>
  <c r="I39" i="1"/>
  <c r="I40" i="1"/>
  <c r="K40" i="1" s="1"/>
  <c r="I41" i="1"/>
  <c r="K41" i="1" s="1"/>
  <c r="I42" i="1"/>
  <c r="K42" i="1" s="1"/>
  <c r="I43" i="1"/>
  <c r="K43" i="1" s="1"/>
  <c r="I44" i="1"/>
  <c r="K44" i="1" s="1"/>
  <c r="I45" i="1"/>
  <c r="K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3" i="1"/>
  <c r="K53" i="1" s="1"/>
  <c r="I54" i="1"/>
  <c r="K54" i="1" s="1"/>
  <c r="I55" i="1"/>
  <c r="K55" i="1" s="1"/>
  <c r="I56" i="1"/>
  <c r="K56" i="1" s="1"/>
  <c r="I16" i="1"/>
  <c r="K16" i="1" s="1"/>
</calcChain>
</file>

<file path=xl/sharedStrings.xml><?xml version="1.0" encoding="utf-8"?>
<sst xmlns="http://schemas.openxmlformats.org/spreadsheetml/2006/main" count="187" uniqueCount="70">
  <si>
    <t>שורה</t>
  </si>
  <si>
    <t>תאור פריט</t>
  </si>
  <si>
    <t>מטבע</t>
  </si>
  <si>
    <t xml:space="preserve">               </t>
  </si>
  <si>
    <t>ANTI A</t>
  </si>
  <si>
    <t xml:space="preserve">  </t>
  </si>
  <si>
    <t>ANTI-B</t>
  </si>
  <si>
    <t>ANTI-D</t>
  </si>
  <si>
    <t>ANTI-A1</t>
  </si>
  <si>
    <t>ANTI-AB</t>
  </si>
  <si>
    <t>ANTI-CW</t>
  </si>
  <si>
    <t>ANTI-C</t>
  </si>
  <si>
    <t>ANTI-LITTLE C</t>
  </si>
  <si>
    <t>ANTI-E</t>
  </si>
  <si>
    <t>ANTI-LITTLE E</t>
  </si>
  <si>
    <t>ANTI-IGG</t>
  </si>
  <si>
    <t>ANTI-C3D</t>
  </si>
  <si>
    <t>COOMBS POLYSPECIFIC</t>
  </si>
  <si>
    <t>RHESUS CONTROL</t>
  </si>
  <si>
    <t>COOMBS POSITIVE CELLS</t>
  </si>
  <si>
    <t>REF CELLS A1 + B</t>
  </si>
  <si>
    <t>SCREENING CELLS 1 2 4</t>
  </si>
  <si>
    <t>ANTIBODIES IDENTIFICATION PANEL</t>
  </si>
  <si>
    <t>חומר להסרת IGG קשור לכדוא</t>
  </si>
  <si>
    <t>ELUATE KIT</t>
  </si>
  <si>
    <t>ANTI-KELL</t>
  </si>
  <si>
    <t>ANTI-LITTLE K</t>
  </si>
  <si>
    <t>ANTI-KPA</t>
  </si>
  <si>
    <t>ANTI-KPB</t>
  </si>
  <si>
    <t>ANTI –P1</t>
  </si>
  <si>
    <t>ANTI-JKA</t>
  </si>
  <si>
    <t>ANTI-JKB</t>
  </si>
  <si>
    <t>ANTI-M</t>
  </si>
  <si>
    <t>ANTI-N</t>
  </si>
  <si>
    <t>ANTI-S</t>
  </si>
  <si>
    <t>ANTI-FYA</t>
  </si>
  <si>
    <t>ANTI-FYB</t>
  </si>
  <si>
    <t>ANTI-LUA</t>
  </si>
  <si>
    <t>ANTI-LUB</t>
  </si>
  <si>
    <t>ANTI-H</t>
  </si>
  <si>
    <t>ANTI-LEA</t>
  </si>
  <si>
    <t>ANTI-LEB</t>
  </si>
  <si>
    <t>QC</t>
  </si>
  <si>
    <t>ANTI-IGM</t>
  </si>
  <si>
    <t>ANTI-IGA</t>
  </si>
  <si>
    <t>הערכת כמות שנתית</t>
  </si>
  <si>
    <t xml:space="preserve">מחיר  למ"ל\ ס"ס </t>
  </si>
  <si>
    <t>מחיר לאריזה</t>
  </si>
  <si>
    <t>כמות באריזה במ"ל\ ס"ס</t>
  </si>
  <si>
    <t>מק"ט ספק</t>
  </si>
  <si>
    <t>נספח א</t>
  </si>
  <si>
    <t>נתונים ללא מע"מ, אלא אם צויין אחרת.</t>
  </si>
  <si>
    <t>ח.פ.</t>
  </si>
  <si>
    <t xml:space="preserve">שם מלא של ממלא ההצעה </t>
  </si>
  <si>
    <t xml:space="preserve">חתימה וחותמת של ממלא ההצעה </t>
  </si>
  <si>
    <t>שם המציע</t>
  </si>
  <si>
    <t>בקשה להצעה מק"ט מזמין</t>
  </si>
  <si>
    <t xml:space="preserve">מק"ט מזור </t>
  </si>
  <si>
    <t xml:space="preserve">מק"ט תפנית </t>
  </si>
  <si>
    <t>תפקיד ממלא ההצעה</t>
  </si>
  <si>
    <t>שימו לב</t>
  </si>
  <si>
    <t>רק תיבות המופיעות בצבע זה ניתנות לעדכון ע"י המציע</t>
  </si>
  <si>
    <t>מ"ל</t>
  </si>
  <si>
    <t>יחידות</t>
  </si>
  <si>
    <t>יחידות - בהתאם לאצוות</t>
  </si>
  <si>
    <t>18% מע"מ</t>
  </si>
  <si>
    <t>סה'כ מחיר ללא מע"מ</t>
  </si>
  <si>
    <t>סה"כ
כולל מע"מ</t>
  </si>
  <si>
    <t>סה"כ
ללא מע"מ</t>
  </si>
  <si>
    <r>
      <t xml:space="preserve">טופס הצעת מחיר- מכרז </t>
    </r>
    <r>
      <rPr>
        <b/>
        <sz val="18"/>
        <color theme="0"/>
        <rFont val="Arial"/>
        <family val="2"/>
        <scheme val="minor"/>
      </rPr>
      <t>10003547</t>
    </r>
    <r>
      <rPr>
        <sz val="18"/>
        <color theme="0"/>
        <rFont val="Arial"/>
        <family val="2"/>
        <scheme val="minor"/>
      </rPr>
      <t xml:space="preserve"> לאספקת אנטי סרומים לבנק הדם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</si>
</sst>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rial"/>
      <family val="2"/>
      <charset val="177"/>
      <scheme val="minor"/>
    </font>
    <font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sz val="18"/>
      <color theme="1"/>
      <name val="Arial"/>
      <family val="2"/>
      <charset val="177"/>
      <scheme val="minor"/>
    </font>
    <font>
      <b/>
      <u/>
      <sz val="20"/>
      <color theme="0"/>
      <name val="Arial"/>
      <family val="2"/>
      <scheme val="minor"/>
    </font>
    <font>
      <sz val="18"/>
      <color theme="0"/>
      <name val="Arial"/>
      <family val="2"/>
      <scheme val="minor"/>
    </font>
    <font>
      <u/>
      <sz val="12"/>
      <color rgb="FFFF0000"/>
      <name val="Arial"/>
      <family val="2"/>
    </font>
    <font>
      <sz val="11"/>
      <color theme="0"/>
      <name val="Arial"/>
      <family val="2"/>
      <scheme val="minor"/>
    </font>
    <font>
      <b/>
      <sz val="10"/>
      <color rgb="FFFF0000"/>
      <name val="Arial"/>
      <family val="2"/>
      <scheme val="minor"/>
    </font>
    <font>
      <sz val="10"/>
      <color rgb="FFFF0000"/>
      <name val="Arial"/>
      <family val="2"/>
      <scheme val="minor"/>
    </font>
    <font>
      <b/>
      <sz val="18"/>
      <color theme="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justify" vertical="center" readingOrder="2"/>
    </xf>
    <xf numFmtId="0" fontId="3" fillId="4" borderId="3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 readingOrder="2"/>
      <protection locked="0"/>
    </xf>
    <xf numFmtId="2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 readingOrder="2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4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9"/>
  <sheetViews>
    <sheetView rightToLeft="1" tabSelected="1" workbookViewId="0">
      <selection activeCell="E7" sqref="E7"/>
    </sheetView>
  </sheetViews>
  <sheetFormatPr defaultColWidth="9" defaultRowHeight="14.25" x14ac:dyDescent="0.2"/>
  <cols>
    <col min="1" max="1" width="14.5" style="3" customWidth="1"/>
    <col min="2" max="2" width="6.875" style="4" customWidth="1"/>
    <col min="3" max="3" width="37" style="4" customWidth="1"/>
    <col min="4" max="4" width="7.875" style="4" customWidth="1"/>
    <col min="5" max="5" width="20.5" style="4" customWidth="1"/>
    <col min="6" max="6" width="18.875" style="4" customWidth="1"/>
    <col min="7" max="11" width="13.75" style="4" customWidth="1"/>
    <col min="12" max="16384" width="9" style="4"/>
  </cols>
  <sheetData>
    <row r="1" spans="1:17" s="1" customFormat="1" ht="26.25" x14ac:dyDescent="0.2">
      <c r="A1" s="25" t="s">
        <v>50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5"/>
      <c r="M1" s="5"/>
      <c r="N1" s="5"/>
    </row>
    <row r="2" spans="1:17" s="2" customFormat="1" ht="23.25" x14ac:dyDescent="0.2">
      <c r="A2" s="26" t="s">
        <v>69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5"/>
      <c r="M2" s="5"/>
      <c r="N2" s="5"/>
      <c r="Q2" s="12"/>
    </row>
    <row r="3" spans="1:17" ht="15" x14ac:dyDescent="0.2">
      <c r="A3" s="27" t="s">
        <v>51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5"/>
      <c r="M3" s="5"/>
      <c r="N3" s="5"/>
      <c r="Q3" s="12"/>
    </row>
    <row r="4" spans="1:17" ht="15" x14ac:dyDescent="0.2">
      <c r="L4" s="5"/>
      <c r="M4" s="5"/>
      <c r="N4" s="5"/>
    </row>
    <row r="5" spans="1:17" s="5" customFormat="1" ht="15.75" x14ac:dyDescent="0.2">
      <c r="A5" s="28" t="s">
        <v>55</v>
      </c>
      <c r="B5" s="28"/>
      <c r="C5" s="13"/>
      <c r="G5" s="6" t="s">
        <v>52</v>
      </c>
      <c r="H5" s="29"/>
      <c r="I5" s="29"/>
      <c r="J5" s="29"/>
    </row>
    <row r="6" spans="1:17" s="5" customFormat="1" ht="15" x14ac:dyDescent="0.2">
      <c r="A6" s="10"/>
    </row>
    <row r="7" spans="1:17" s="5" customFormat="1" ht="15" x14ac:dyDescent="0.2">
      <c r="A7" s="10"/>
    </row>
    <row r="8" spans="1:17" s="5" customFormat="1" ht="15" x14ac:dyDescent="0.2">
      <c r="A8" s="10"/>
    </row>
    <row r="9" spans="1:17" s="5" customFormat="1" ht="15.75" x14ac:dyDescent="0.2">
      <c r="A9" s="28" t="s">
        <v>53</v>
      </c>
      <c r="B9" s="28"/>
      <c r="C9" s="13"/>
      <c r="D9" s="28" t="s">
        <v>54</v>
      </c>
      <c r="E9" s="28"/>
      <c r="F9" s="28"/>
      <c r="G9" s="28"/>
      <c r="H9" s="29"/>
      <c r="I9" s="29"/>
      <c r="J9" s="29"/>
    </row>
    <row r="10" spans="1:17" s="5" customFormat="1" ht="15.75" x14ac:dyDescent="0.2">
      <c r="A10" s="11"/>
      <c r="B10" s="6"/>
    </row>
    <row r="11" spans="1:17" s="5" customFormat="1" ht="15.75" x14ac:dyDescent="0.2">
      <c r="A11" s="11"/>
      <c r="B11" s="6"/>
    </row>
    <row r="12" spans="1:17" s="5" customFormat="1" ht="15" x14ac:dyDescent="0.2">
      <c r="A12" s="10"/>
    </row>
    <row r="13" spans="1:17" s="5" customFormat="1" ht="15.75" x14ac:dyDescent="0.2">
      <c r="A13" s="28" t="s">
        <v>59</v>
      </c>
      <c r="B13" s="28"/>
      <c r="C13" s="13"/>
      <c r="F13" s="23" t="s">
        <v>60</v>
      </c>
      <c r="G13" s="23"/>
      <c r="H13" s="24" t="s">
        <v>61</v>
      </c>
      <c r="I13" s="24"/>
      <c r="J13" s="24"/>
    </row>
    <row r="14" spans="1:17" s="5" customFormat="1" ht="15" x14ac:dyDescent="0.2">
      <c r="A14" s="10"/>
    </row>
    <row r="15" spans="1:17" ht="31.5" x14ac:dyDescent="0.2">
      <c r="A15" s="7" t="s">
        <v>56</v>
      </c>
      <c r="B15" s="7" t="s">
        <v>0</v>
      </c>
      <c r="C15" s="7" t="s">
        <v>1</v>
      </c>
      <c r="D15" s="21" t="s">
        <v>45</v>
      </c>
      <c r="E15" s="22"/>
      <c r="F15" s="7" t="s">
        <v>49</v>
      </c>
      <c r="G15" s="7" t="s">
        <v>48</v>
      </c>
      <c r="H15" s="7" t="s">
        <v>47</v>
      </c>
      <c r="I15" s="7" t="s">
        <v>46</v>
      </c>
      <c r="J15" s="7" t="s">
        <v>2</v>
      </c>
      <c r="K15" s="7" t="s">
        <v>66</v>
      </c>
    </row>
    <row r="16" spans="1:17" ht="15" x14ac:dyDescent="0.2">
      <c r="A16" s="19">
        <v>29001239</v>
      </c>
      <c r="B16" s="8">
        <v>1</v>
      </c>
      <c r="C16" s="8" t="s">
        <v>4</v>
      </c>
      <c r="D16" s="8">
        <v>10000</v>
      </c>
      <c r="E16" s="8" t="s">
        <v>62</v>
      </c>
      <c r="F16" s="14"/>
      <c r="G16" s="16"/>
      <c r="H16" s="14"/>
      <c r="I16" s="18" t="e">
        <f>H16/G16</f>
        <v>#DIV/0!</v>
      </c>
      <c r="J16" s="14"/>
      <c r="K16" s="17" t="e">
        <f>I16*D16</f>
        <v>#DIV/0!</v>
      </c>
    </row>
    <row r="17" spans="1:11" ht="15" x14ac:dyDescent="0.2">
      <c r="A17" s="19">
        <v>29001240</v>
      </c>
      <c r="B17" s="8">
        <v>2</v>
      </c>
      <c r="C17" s="8" t="s">
        <v>6</v>
      </c>
      <c r="D17" s="8">
        <v>10000</v>
      </c>
      <c r="E17" s="8" t="s">
        <v>62</v>
      </c>
      <c r="F17" s="14"/>
      <c r="G17" s="16" t="s">
        <v>3</v>
      </c>
      <c r="H17" s="14" t="s">
        <v>5</v>
      </c>
      <c r="I17" s="18" t="e">
        <f t="shared" ref="I17:I56" si="0">H17/G17</f>
        <v>#VALUE!</v>
      </c>
      <c r="J17" s="14"/>
      <c r="K17" s="17" t="e">
        <f t="shared" ref="K17:K59" si="1">I17*D17</f>
        <v>#VALUE!</v>
      </c>
    </row>
    <row r="18" spans="1:11" ht="15" x14ac:dyDescent="0.2">
      <c r="A18" s="19">
        <v>29001241</v>
      </c>
      <c r="B18" s="8">
        <v>3</v>
      </c>
      <c r="C18" s="8" t="s">
        <v>7</v>
      </c>
      <c r="D18" s="8">
        <v>10000</v>
      </c>
      <c r="E18" s="8" t="s">
        <v>62</v>
      </c>
      <c r="F18" s="14"/>
      <c r="G18" s="16" t="s">
        <v>3</v>
      </c>
      <c r="H18" s="14" t="s">
        <v>5</v>
      </c>
      <c r="I18" s="18" t="e">
        <f t="shared" si="0"/>
        <v>#VALUE!</v>
      </c>
      <c r="J18" s="14"/>
      <c r="K18" s="17" t="e">
        <f t="shared" si="1"/>
        <v>#VALUE!</v>
      </c>
    </row>
    <row r="19" spans="1:11" ht="15" x14ac:dyDescent="0.2">
      <c r="A19" s="19">
        <v>29001242</v>
      </c>
      <c r="B19" s="8">
        <v>4</v>
      </c>
      <c r="C19" s="8" t="s">
        <v>8</v>
      </c>
      <c r="D19" s="8">
        <v>50</v>
      </c>
      <c r="E19" s="8" t="s">
        <v>62</v>
      </c>
      <c r="F19" s="14"/>
      <c r="G19" s="16" t="s">
        <v>3</v>
      </c>
      <c r="H19" s="14" t="s">
        <v>5</v>
      </c>
      <c r="I19" s="18" t="e">
        <f t="shared" si="0"/>
        <v>#VALUE!</v>
      </c>
      <c r="J19" s="14"/>
      <c r="K19" s="17" t="e">
        <f t="shared" si="1"/>
        <v>#VALUE!</v>
      </c>
    </row>
    <row r="20" spans="1:11" ht="15" x14ac:dyDescent="0.2">
      <c r="A20" s="19">
        <v>29001243</v>
      </c>
      <c r="B20" s="8">
        <v>5</v>
      </c>
      <c r="C20" s="8" t="s">
        <v>9</v>
      </c>
      <c r="D20" s="8">
        <v>50</v>
      </c>
      <c r="E20" s="8" t="s">
        <v>62</v>
      </c>
      <c r="F20" s="14"/>
      <c r="G20" s="16" t="s">
        <v>3</v>
      </c>
      <c r="H20" s="14" t="s">
        <v>5</v>
      </c>
      <c r="I20" s="18" t="e">
        <f t="shared" si="0"/>
        <v>#VALUE!</v>
      </c>
      <c r="J20" s="14"/>
      <c r="K20" s="17" t="e">
        <f t="shared" si="1"/>
        <v>#VALUE!</v>
      </c>
    </row>
    <row r="21" spans="1:11" ht="15" x14ac:dyDescent="0.2">
      <c r="A21" s="19">
        <v>29001244</v>
      </c>
      <c r="B21" s="8">
        <v>6</v>
      </c>
      <c r="C21" s="8" t="s">
        <v>10</v>
      </c>
      <c r="D21" s="8">
        <v>50</v>
      </c>
      <c r="E21" s="8" t="s">
        <v>62</v>
      </c>
      <c r="F21" s="14"/>
      <c r="G21" s="16" t="s">
        <v>3</v>
      </c>
      <c r="H21" s="14" t="s">
        <v>5</v>
      </c>
      <c r="I21" s="18" t="e">
        <f t="shared" si="0"/>
        <v>#VALUE!</v>
      </c>
      <c r="J21" s="14"/>
      <c r="K21" s="17" t="e">
        <f t="shared" si="1"/>
        <v>#VALUE!</v>
      </c>
    </row>
    <row r="22" spans="1:11" ht="15" x14ac:dyDescent="0.2">
      <c r="A22" s="19">
        <v>29001245</v>
      </c>
      <c r="B22" s="8">
        <v>7</v>
      </c>
      <c r="C22" s="8" t="s">
        <v>11</v>
      </c>
      <c r="D22" s="8">
        <v>150</v>
      </c>
      <c r="E22" s="8" t="s">
        <v>62</v>
      </c>
      <c r="F22" s="14"/>
      <c r="G22" s="16" t="s">
        <v>3</v>
      </c>
      <c r="H22" s="14" t="s">
        <v>5</v>
      </c>
      <c r="I22" s="18" t="e">
        <f t="shared" si="0"/>
        <v>#VALUE!</v>
      </c>
      <c r="J22" s="14"/>
      <c r="K22" s="17" t="e">
        <f t="shared" si="1"/>
        <v>#VALUE!</v>
      </c>
    </row>
    <row r="23" spans="1:11" ht="15" x14ac:dyDescent="0.2">
      <c r="A23" s="19">
        <v>29001246</v>
      </c>
      <c r="B23" s="8">
        <v>8</v>
      </c>
      <c r="C23" s="8" t="s">
        <v>12</v>
      </c>
      <c r="D23" s="8">
        <v>250</v>
      </c>
      <c r="E23" s="8" t="s">
        <v>62</v>
      </c>
      <c r="F23" s="14"/>
      <c r="G23" s="16" t="s">
        <v>3</v>
      </c>
      <c r="H23" s="14" t="s">
        <v>5</v>
      </c>
      <c r="I23" s="18" t="e">
        <f t="shared" si="0"/>
        <v>#VALUE!</v>
      </c>
      <c r="J23" s="14"/>
      <c r="K23" s="17" t="e">
        <f t="shared" si="1"/>
        <v>#VALUE!</v>
      </c>
    </row>
    <row r="24" spans="1:11" ht="15" x14ac:dyDescent="0.2">
      <c r="A24" s="19">
        <v>29001247</v>
      </c>
      <c r="B24" s="8">
        <v>9</v>
      </c>
      <c r="C24" s="8" t="s">
        <v>13</v>
      </c>
      <c r="D24" s="8">
        <v>400</v>
      </c>
      <c r="E24" s="8" t="s">
        <v>62</v>
      </c>
      <c r="F24" s="14"/>
      <c r="G24" s="16" t="s">
        <v>3</v>
      </c>
      <c r="H24" s="14" t="s">
        <v>5</v>
      </c>
      <c r="I24" s="18" t="e">
        <f t="shared" si="0"/>
        <v>#VALUE!</v>
      </c>
      <c r="J24" s="14"/>
      <c r="K24" s="17" t="e">
        <f t="shared" si="1"/>
        <v>#VALUE!</v>
      </c>
    </row>
    <row r="25" spans="1:11" ht="15" x14ac:dyDescent="0.2">
      <c r="A25" s="19">
        <v>29001248</v>
      </c>
      <c r="B25" s="8">
        <v>10</v>
      </c>
      <c r="C25" s="8" t="s">
        <v>14</v>
      </c>
      <c r="D25" s="8">
        <v>25</v>
      </c>
      <c r="E25" s="8" t="s">
        <v>62</v>
      </c>
      <c r="F25" s="14"/>
      <c r="G25" s="16" t="s">
        <v>3</v>
      </c>
      <c r="H25" s="14" t="s">
        <v>5</v>
      </c>
      <c r="I25" s="18" t="e">
        <f t="shared" si="0"/>
        <v>#VALUE!</v>
      </c>
      <c r="J25" s="14"/>
      <c r="K25" s="17" t="e">
        <f t="shared" si="1"/>
        <v>#VALUE!</v>
      </c>
    </row>
    <row r="26" spans="1:11" ht="15" x14ac:dyDescent="0.2">
      <c r="A26" s="19">
        <v>29001249</v>
      </c>
      <c r="B26" s="8">
        <v>11</v>
      </c>
      <c r="C26" s="8" t="s">
        <v>15</v>
      </c>
      <c r="D26" s="8">
        <v>200</v>
      </c>
      <c r="E26" s="8" t="s">
        <v>62</v>
      </c>
      <c r="F26" s="14"/>
      <c r="G26" s="16" t="s">
        <v>3</v>
      </c>
      <c r="H26" s="14" t="s">
        <v>5</v>
      </c>
      <c r="I26" s="18" t="e">
        <f t="shared" si="0"/>
        <v>#VALUE!</v>
      </c>
      <c r="J26" s="14"/>
      <c r="K26" s="17" t="e">
        <f t="shared" si="1"/>
        <v>#VALUE!</v>
      </c>
    </row>
    <row r="27" spans="1:11" ht="15" x14ac:dyDescent="0.2">
      <c r="A27" s="19">
        <v>29001250</v>
      </c>
      <c r="B27" s="8">
        <v>12</v>
      </c>
      <c r="C27" s="8" t="s">
        <v>16</v>
      </c>
      <c r="D27" s="8">
        <v>200</v>
      </c>
      <c r="E27" s="8" t="s">
        <v>62</v>
      </c>
      <c r="F27" s="14"/>
      <c r="G27" s="16" t="s">
        <v>3</v>
      </c>
      <c r="H27" s="14" t="s">
        <v>5</v>
      </c>
      <c r="I27" s="18" t="e">
        <f t="shared" si="0"/>
        <v>#VALUE!</v>
      </c>
      <c r="J27" s="14"/>
      <c r="K27" s="17" t="e">
        <f t="shared" si="1"/>
        <v>#VALUE!</v>
      </c>
    </row>
    <row r="28" spans="1:11" ht="15" x14ac:dyDescent="0.2">
      <c r="A28" s="19">
        <v>29001251</v>
      </c>
      <c r="B28" s="8">
        <v>13</v>
      </c>
      <c r="C28" s="8" t="s">
        <v>17</v>
      </c>
      <c r="D28" s="8">
        <v>1000</v>
      </c>
      <c r="E28" s="8" t="s">
        <v>62</v>
      </c>
      <c r="F28" s="14"/>
      <c r="G28" s="16" t="s">
        <v>3</v>
      </c>
      <c r="H28" s="14" t="s">
        <v>5</v>
      </c>
      <c r="I28" s="18" t="e">
        <f t="shared" si="0"/>
        <v>#VALUE!</v>
      </c>
      <c r="J28" s="14"/>
      <c r="K28" s="17" t="e">
        <f t="shared" si="1"/>
        <v>#VALUE!</v>
      </c>
    </row>
    <row r="29" spans="1:11" ht="15" x14ac:dyDescent="0.2">
      <c r="A29" s="19">
        <v>29001252</v>
      </c>
      <c r="B29" s="8">
        <v>14</v>
      </c>
      <c r="C29" s="8" t="s">
        <v>18</v>
      </c>
      <c r="D29" s="8">
        <v>12</v>
      </c>
      <c r="E29" s="8" t="s">
        <v>63</v>
      </c>
      <c r="F29" s="14"/>
      <c r="G29" s="16" t="s">
        <v>3</v>
      </c>
      <c r="H29" s="14" t="s">
        <v>5</v>
      </c>
      <c r="I29" s="18" t="e">
        <f t="shared" si="0"/>
        <v>#VALUE!</v>
      </c>
      <c r="J29" s="14"/>
      <c r="K29" s="17" t="e">
        <f t="shared" si="1"/>
        <v>#VALUE!</v>
      </c>
    </row>
    <row r="30" spans="1:11" ht="15" x14ac:dyDescent="0.2">
      <c r="A30" s="19">
        <v>29001253</v>
      </c>
      <c r="B30" s="8">
        <v>15</v>
      </c>
      <c r="C30" s="8" t="s">
        <v>19</v>
      </c>
      <c r="D30" s="8">
        <v>12</v>
      </c>
      <c r="E30" s="8" t="s">
        <v>63</v>
      </c>
      <c r="F30" s="14"/>
      <c r="G30" s="16" t="s">
        <v>3</v>
      </c>
      <c r="H30" s="14" t="s">
        <v>5</v>
      </c>
      <c r="I30" s="18" t="e">
        <f t="shared" si="0"/>
        <v>#VALUE!</v>
      </c>
      <c r="J30" s="14"/>
      <c r="K30" s="17" t="e">
        <f t="shared" si="1"/>
        <v>#VALUE!</v>
      </c>
    </row>
    <row r="31" spans="1:11" ht="15" x14ac:dyDescent="0.2">
      <c r="A31" s="19">
        <v>29001254</v>
      </c>
      <c r="B31" s="8">
        <v>16</v>
      </c>
      <c r="C31" s="8" t="s">
        <v>20</v>
      </c>
      <c r="D31" s="8">
        <v>12</v>
      </c>
      <c r="E31" s="8" t="s">
        <v>63</v>
      </c>
      <c r="F31" s="14"/>
      <c r="G31" s="16" t="s">
        <v>3</v>
      </c>
      <c r="H31" s="14" t="s">
        <v>5</v>
      </c>
      <c r="I31" s="18" t="e">
        <f t="shared" si="0"/>
        <v>#VALUE!</v>
      </c>
      <c r="J31" s="14"/>
      <c r="K31" s="17" t="e">
        <f t="shared" si="1"/>
        <v>#VALUE!</v>
      </c>
    </row>
    <row r="32" spans="1:11" ht="15" x14ac:dyDescent="0.2">
      <c r="A32" s="19">
        <v>29001255</v>
      </c>
      <c r="B32" s="8">
        <v>17</v>
      </c>
      <c r="C32" s="8" t="s">
        <v>21</v>
      </c>
      <c r="D32" s="8">
        <v>12</v>
      </c>
      <c r="E32" s="8" t="s">
        <v>63</v>
      </c>
      <c r="F32" s="14"/>
      <c r="G32" s="16" t="s">
        <v>3</v>
      </c>
      <c r="H32" s="14" t="s">
        <v>5</v>
      </c>
      <c r="I32" s="18" t="e">
        <f t="shared" si="0"/>
        <v>#VALUE!</v>
      </c>
      <c r="J32" s="14"/>
      <c r="K32" s="17" t="e">
        <f t="shared" si="1"/>
        <v>#VALUE!</v>
      </c>
    </row>
    <row r="33" spans="1:11" ht="15" x14ac:dyDescent="0.2">
      <c r="A33" s="19">
        <v>29001256</v>
      </c>
      <c r="B33" s="8">
        <v>18</v>
      </c>
      <c r="C33" s="8" t="s">
        <v>22</v>
      </c>
      <c r="D33" s="8">
        <v>12</v>
      </c>
      <c r="E33" s="8" t="s">
        <v>63</v>
      </c>
      <c r="F33" s="14"/>
      <c r="G33" s="16" t="s">
        <v>3</v>
      </c>
      <c r="H33" s="14" t="s">
        <v>5</v>
      </c>
      <c r="I33" s="18" t="e">
        <f t="shared" si="0"/>
        <v>#VALUE!</v>
      </c>
      <c r="J33" s="14"/>
      <c r="K33" s="17" t="e">
        <f t="shared" si="1"/>
        <v>#VALUE!</v>
      </c>
    </row>
    <row r="34" spans="1:11" ht="15" x14ac:dyDescent="0.2">
      <c r="A34" s="19">
        <v>29001257</v>
      </c>
      <c r="B34" s="8">
        <v>19</v>
      </c>
      <c r="C34" s="8" t="s">
        <v>23</v>
      </c>
      <c r="D34" s="8">
        <v>2</v>
      </c>
      <c r="E34" s="8" t="s">
        <v>63</v>
      </c>
      <c r="F34" s="14"/>
      <c r="G34" s="16" t="s">
        <v>3</v>
      </c>
      <c r="H34" s="14" t="s">
        <v>5</v>
      </c>
      <c r="I34" s="18" t="e">
        <f t="shared" si="0"/>
        <v>#VALUE!</v>
      </c>
      <c r="J34" s="14"/>
      <c r="K34" s="17" t="e">
        <f t="shared" si="1"/>
        <v>#VALUE!</v>
      </c>
    </row>
    <row r="35" spans="1:11" ht="15" x14ac:dyDescent="0.2">
      <c r="A35" s="19">
        <v>11124211</v>
      </c>
      <c r="B35" s="8">
        <v>20</v>
      </c>
      <c r="C35" s="8" t="s">
        <v>24</v>
      </c>
      <c r="D35" s="8">
        <v>2</v>
      </c>
      <c r="E35" s="8" t="s">
        <v>63</v>
      </c>
      <c r="F35" s="14"/>
      <c r="G35" s="16" t="s">
        <v>3</v>
      </c>
      <c r="H35" s="14" t="s">
        <v>5</v>
      </c>
      <c r="I35" s="18" t="e">
        <f t="shared" si="0"/>
        <v>#VALUE!</v>
      </c>
      <c r="J35" s="14"/>
      <c r="K35" s="17" t="e">
        <f t="shared" si="1"/>
        <v>#VALUE!</v>
      </c>
    </row>
    <row r="36" spans="1:11" ht="15" x14ac:dyDescent="0.2">
      <c r="A36" s="19">
        <v>29001259</v>
      </c>
      <c r="B36" s="8">
        <v>21</v>
      </c>
      <c r="C36" s="8" t="s">
        <v>25</v>
      </c>
      <c r="D36" s="8">
        <v>400</v>
      </c>
      <c r="E36" s="8" t="s">
        <v>62</v>
      </c>
      <c r="F36" s="14"/>
      <c r="G36" s="16" t="s">
        <v>3</v>
      </c>
      <c r="H36" s="14" t="s">
        <v>5</v>
      </c>
      <c r="I36" s="18" t="e">
        <f t="shared" si="0"/>
        <v>#VALUE!</v>
      </c>
      <c r="J36" s="14"/>
      <c r="K36" s="17" t="e">
        <f t="shared" si="1"/>
        <v>#VALUE!</v>
      </c>
    </row>
    <row r="37" spans="1:11" ht="15" x14ac:dyDescent="0.2">
      <c r="A37" s="19">
        <v>29001260</v>
      </c>
      <c r="B37" s="8">
        <v>22</v>
      </c>
      <c r="C37" s="8" t="s">
        <v>26</v>
      </c>
      <c r="D37" s="8">
        <v>20</v>
      </c>
      <c r="E37" s="8" t="s">
        <v>62</v>
      </c>
      <c r="F37" s="14"/>
      <c r="G37" s="16" t="s">
        <v>3</v>
      </c>
      <c r="H37" s="14" t="s">
        <v>5</v>
      </c>
      <c r="I37" s="18" t="e">
        <f t="shared" si="0"/>
        <v>#VALUE!</v>
      </c>
      <c r="J37" s="14"/>
      <c r="K37" s="17" t="e">
        <f t="shared" si="1"/>
        <v>#VALUE!</v>
      </c>
    </row>
    <row r="38" spans="1:11" ht="15" x14ac:dyDescent="0.2">
      <c r="A38" s="19">
        <v>29001261</v>
      </c>
      <c r="B38" s="8">
        <v>23</v>
      </c>
      <c r="C38" s="8" t="s">
        <v>27</v>
      </c>
      <c r="D38" s="8">
        <v>70</v>
      </c>
      <c r="E38" s="8" t="s">
        <v>62</v>
      </c>
      <c r="F38" s="14"/>
      <c r="G38" s="16" t="s">
        <v>3</v>
      </c>
      <c r="H38" s="14" t="s">
        <v>5</v>
      </c>
      <c r="I38" s="18" t="e">
        <f t="shared" si="0"/>
        <v>#VALUE!</v>
      </c>
      <c r="J38" s="14"/>
      <c r="K38" s="17" t="e">
        <f t="shared" si="1"/>
        <v>#VALUE!</v>
      </c>
    </row>
    <row r="39" spans="1:11" ht="15" x14ac:dyDescent="0.2">
      <c r="A39" s="19">
        <v>29001262</v>
      </c>
      <c r="B39" s="8">
        <v>24</v>
      </c>
      <c r="C39" s="8" t="s">
        <v>28</v>
      </c>
      <c r="D39" s="8">
        <v>4</v>
      </c>
      <c r="E39" s="8" t="s">
        <v>62</v>
      </c>
      <c r="F39" s="14"/>
      <c r="G39" s="16" t="s">
        <v>3</v>
      </c>
      <c r="H39" s="14" t="s">
        <v>5</v>
      </c>
      <c r="I39" s="18" t="e">
        <f t="shared" si="0"/>
        <v>#VALUE!</v>
      </c>
      <c r="J39" s="14"/>
      <c r="K39" s="17" t="e">
        <f t="shared" si="1"/>
        <v>#VALUE!</v>
      </c>
    </row>
    <row r="40" spans="1:11" ht="15" x14ac:dyDescent="0.2">
      <c r="A40" s="19">
        <v>29001263</v>
      </c>
      <c r="B40" s="8">
        <v>25</v>
      </c>
      <c r="C40" s="8" t="s">
        <v>29</v>
      </c>
      <c r="D40" s="8">
        <v>10</v>
      </c>
      <c r="E40" s="8" t="s">
        <v>62</v>
      </c>
      <c r="F40" s="14"/>
      <c r="G40" s="16" t="s">
        <v>3</v>
      </c>
      <c r="H40" s="14" t="s">
        <v>5</v>
      </c>
      <c r="I40" s="18" t="e">
        <f t="shared" si="0"/>
        <v>#VALUE!</v>
      </c>
      <c r="J40" s="14"/>
      <c r="K40" s="17" t="e">
        <f t="shared" si="1"/>
        <v>#VALUE!</v>
      </c>
    </row>
    <row r="41" spans="1:11" ht="15" x14ac:dyDescent="0.2">
      <c r="A41" s="19">
        <v>29001264</v>
      </c>
      <c r="B41" s="8">
        <v>26</v>
      </c>
      <c r="C41" s="8" t="s">
        <v>30</v>
      </c>
      <c r="D41" s="8">
        <v>200</v>
      </c>
      <c r="E41" s="8" t="s">
        <v>62</v>
      </c>
      <c r="F41" s="14"/>
      <c r="G41" s="16" t="s">
        <v>3</v>
      </c>
      <c r="H41" s="14" t="s">
        <v>5</v>
      </c>
      <c r="I41" s="18" t="e">
        <f t="shared" si="0"/>
        <v>#VALUE!</v>
      </c>
      <c r="J41" s="14"/>
      <c r="K41" s="17" t="e">
        <f t="shared" si="1"/>
        <v>#VALUE!</v>
      </c>
    </row>
    <row r="42" spans="1:11" ht="15" x14ac:dyDescent="0.2">
      <c r="A42" s="19">
        <v>29001265</v>
      </c>
      <c r="B42" s="8">
        <v>27</v>
      </c>
      <c r="C42" s="8" t="s">
        <v>31</v>
      </c>
      <c r="D42" s="8">
        <v>50</v>
      </c>
      <c r="E42" s="8" t="s">
        <v>62</v>
      </c>
      <c r="F42" s="14"/>
      <c r="G42" s="16" t="s">
        <v>3</v>
      </c>
      <c r="H42" s="14" t="s">
        <v>5</v>
      </c>
      <c r="I42" s="18" t="e">
        <f t="shared" si="0"/>
        <v>#VALUE!</v>
      </c>
      <c r="J42" s="14"/>
      <c r="K42" s="17" t="e">
        <f t="shared" si="1"/>
        <v>#VALUE!</v>
      </c>
    </row>
    <row r="43" spans="1:11" ht="15" x14ac:dyDescent="0.2">
      <c r="A43" s="19">
        <v>29001266</v>
      </c>
      <c r="B43" s="8">
        <v>28</v>
      </c>
      <c r="C43" s="8" t="s">
        <v>32</v>
      </c>
      <c r="D43" s="8">
        <v>100</v>
      </c>
      <c r="E43" s="8" t="s">
        <v>62</v>
      </c>
      <c r="F43" s="14"/>
      <c r="G43" s="16" t="s">
        <v>3</v>
      </c>
      <c r="H43" s="14" t="s">
        <v>5</v>
      </c>
      <c r="I43" s="18" t="e">
        <f t="shared" si="0"/>
        <v>#VALUE!</v>
      </c>
      <c r="J43" s="14"/>
      <c r="K43" s="17" t="e">
        <f t="shared" si="1"/>
        <v>#VALUE!</v>
      </c>
    </row>
    <row r="44" spans="1:11" ht="15" x14ac:dyDescent="0.2">
      <c r="A44" s="19">
        <v>29001267</v>
      </c>
      <c r="B44" s="8">
        <v>29</v>
      </c>
      <c r="C44" s="8" t="s">
        <v>33</v>
      </c>
      <c r="D44" s="8">
        <v>25</v>
      </c>
      <c r="E44" s="8" t="s">
        <v>62</v>
      </c>
      <c r="F44" s="14"/>
      <c r="G44" s="16" t="s">
        <v>3</v>
      </c>
      <c r="H44" s="14" t="s">
        <v>5</v>
      </c>
      <c r="I44" s="18" t="e">
        <f t="shared" si="0"/>
        <v>#VALUE!</v>
      </c>
      <c r="J44" s="14"/>
      <c r="K44" s="17" t="e">
        <f t="shared" si="1"/>
        <v>#VALUE!</v>
      </c>
    </row>
    <row r="45" spans="1:11" ht="15" x14ac:dyDescent="0.2">
      <c r="A45" s="19">
        <v>29001268</v>
      </c>
      <c r="B45" s="8">
        <v>30</v>
      </c>
      <c r="C45" s="8" t="s">
        <v>34</v>
      </c>
      <c r="D45" s="8">
        <v>50</v>
      </c>
      <c r="E45" s="8" t="s">
        <v>62</v>
      </c>
      <c r="F45" s="14"/>
      <c r="G45" s="16" t="s">
        <v>3</v>
      </c>
      <c r="H45" s="14" t="s">
        <v>5</v>
      </c>
      <c r="I45" s="18" t="e">
        <f t="shared" si="0"/>
        <v>#VALUE!</v>
      </c>
      <c r="J45" s="14"/>
      <c r="K45" s="17" t="e">
        <f t="shared" si="1"/>
        <v>#VALUE!</v>
      </c>
    </row>
    <row r="46" spans="1:11" ht="15" x14ac:dyDescent="0.2">
      <c r="A46" s="19">
        <v>29001269</v>
      </c>
      <c r="B46" s="8">
        <v>31</v>
      </c>
      <c r="C46" s="8" t="s">
        <v>34</v>
      </c>
      <c r="D46" s="8">
        <v>25</v>
      </c>
      <c r="E46" s="8" t="s">
        <v>62</v>
      </c>
      <c r="F46" s="14"/>
      <c r="G46" s="16" t="s">
        <v>3</v>
      </c>
      <c r="H46" s="14" t="s">
        <v>5</v>
      </c>
      <c r="I46" s="18" t="e">
        <f t="shared" si="0"/>
        <v>#VALUE!</v>
      </c>
      <c r="J46" s="14"/>
      <c r="K46" s="17" t="e">
        <f t="shared" si="1"/>
        <v>#VALUE!</v>
      </c>
    </row>
    <row r="47" spans="1:11" ht="15" x14ac:dyDescent="0.2">
      <c r="A47" s="19">
        <v>29001270</v>
      </c>
      <c r="B47" s="8">
        <v>32</v>
      </c>
      <c r="C47" s="8" t="s">
        <v>35</v>
      </c>
      <c r="D47" s="8">
        <v>125</v>
      </c>
      <c r="E47" s="8" t="s">
        <v>62</v>
      </c>
      <c r="F47" s="14"/>
      <c r="G47" s="16" t="s">
        <v>3</v>
      </c>
      <c r="H47" s="14" t="s">
        <v>5</v>
      </c>
      <c r="I47" s="18" t="e">
        <f t="shared" si="0"/>
        <v>#VALUE!</v>
      </c>
      <c r="J47" s="14"/>
      <c r="K47" s="17" t="e">
        <f t="shared" si="1"/>
        <v>#VALUE!</v>
      </c>
    </row>
    <row r="48" spans="1:11" ht="15" x14ac:dyDescent="0.2">
      <c r="A48" s="19">
        <v>29001271</v>
      </c>
      <c r="B48" s="8">
        <v>33</v>
      </c>
      <c r="C48" s="8" t="s">
        <v>36</v>
      </c>
      <c r="D48" s="8">
        <v>50</v>
      </c>
      <c r="E48" s="8" t="s">
        <v>62</v>
      </c>
      <c r="F48" s="14"/>
      <c r="G48" s="16" t="s">
        <v>3</v>
      </c>
      <c r="H48" s="14" t="s">
        <v>5</v>
      </c>
      <c r="I48" s="18" t="e">
        <f t="shared" si="0"/>
        <v>#VALUE!</v>
      </c>
      <c r="J48" s="14"/>
      <c r="K48" s="17" t="e">
        <f t="shared" si="1"/>
        <v>#VALUE!</v>
      </c>
    </row>
    <row r="49" spans="1:11" ht="15" x14ac:dyDescent="0.2">
      <c r="A49" s="19">
        <v>29001272</v>
      </c>
      <c r="B49" s="8">
        <v>34</v>
      </c>
      <c r="C49" s="8" t="s">
        <v>37</v>
      </c>
      <c r="D49" s="8">
        <v>5</v>
      </c>
      <c r="E49" s="8" t="s">
        <v>62</v>
      </c>
      <c r="F49" s="14"/>
      <c r="G49" s="16" t="s">
        <v>3</v>
      </c>
      <c r="H49" s="14" t="s">
        <v>5</v>
      </c>
      <c r="I49" s="18" t="e">
        <f t="shared" si="0"/>
        <v>#VALUE!</v>
      </c>
      <c r="J49" s="14"/>
      <c r="K49" s="17" t="e">
        <f t="shared" si="1"/>
        <v>#VALUE!</v>
      </c>
    </row>
    <row r="50" spans="1:11" ht="15" x14ac:dyDescent="0.2">
      <c r="A50" s="19">
        <v>29001273</v>
      </c>
      <c r="B50" s="8">
        <v>35</v>
      </c>
      <c r="C50" s="8" t="s">
        <v>38</v>
      </c>
      <c r="D50" s="8">
        <v>5</v>
      </c>
      <c r="E50" s="8" t="s">
        <v>62</v>
      </c>
      <c r="F50" s="14"/>
      <c r="G50" s="16" t="s">
        <v>3</v>
      </c>
      <c r="H50" s="14" t="s">
        <v>5</v>
      </c>
      <c r="I50" s="18" t="e">
        <f t="shared" si="0"/>
        <v>#VALUE!</v>
      </c>
      <c r="J50" s="14"/>
      <c r="K50" s="17" t="e">
        <f t="shared" si="1"/>
        <v>#VALUE!</v>
      </c>
    </row>
    <row r="51" spans="1:11" ht="15" x14ac:dyDescent="0.2">
      <c r="A51" s="19">
        <v>29001274</v>
      </c>
      <c r="B51" s="8">
        <v>36</v>
      </c>
      <c r="C51" s="8" t="s">
        <v>39</v>
      </c>
      <c r="D51" s="8">
        <v>5</v>
      </c>
      <c r="E51" s="8" t="s">
        <v>62</v>
      </c>
      <c r="F51" s="14"/>
      <c r="G51" s="16" t="s">
        <v>3</v>
      </c>
      <c r="H51" s="14" t="s">
        <v>5</v>
      </c>
      <c r="I51" s="18" t="e">
        <f t="shared" si="0"/>
        <v>#VALUE!</v>
      </c>
      <c r="J51" s="14"/>
      <c r="K51" s="17" t="e">
        <f t="shared" si="1"/>
        <v>#VALUE!</v>
      </c>
    </row>
    <row r="52" spans="1:11" ht="15" x14ac:dyDescent="0.2">
      <c r="A52" s="19">
        <v>29001275</v>
      </c>
      <c r="B52" s="8">
        <v>37</v>
      </c>
      <c r="C52" s="8" t="s">
        <v>40</v>
      </c>
      <c r="D52" s="8">
        <v>5</v>
      </c>
      <c r="E52" s="8" t="s">
        <v>62</v>
      </c>
      <c r="F52" s="14"/>
      <c r="G52" s="16" t="s">
        <v>3</v>
      </c>
      <c r="H52" s="14" t="s">
        <v>5</v>
      </c>
      <c r="I52" s="18" t="e">
        <f t="shared" si="0"/>
        <v>#VALUE!</v>
      </c>
      <c r="J52" s="14"/>
      <c r="K52" s="17" t="e">
        <f t="shared" si="1"/>
        <v>#VALUE!</v>
      </c>
    </row>
    <row r="53" spans="1:11" ht="15" x14ac:dyDescent="0.2">
      <c r="A53" s="19">
        <v>29001276</v>
      </c>
      <c r="B53" s="8">
        <v>38</v>
      </c>
      <c r="C53" s="8" t="s">
        <v>41</v>
      </c>
      <c r="D53" s="8">
        <v>5</v>
      </c>
      <c r="E53" s="8" t="s">
        <v>62</v>
      </c>
      <c r="F53" s="14"/>
      <c r="G53" s="16" t="s">
        <v>3</v>
      </c>
      <c r="H53" s="14" t="s">
        <v>5</v>
      </c>
      <c r="I53" s="18" t="e">
        <f t="shared" si="0"/>
        <v>#VALUE!</v>
      </c>
      <c r="J53" s="14"/>
      <c r="K53" s="17" t="e">
        <f t="shared" si="1"/>
        <v>#VALUE!</v>
      </c>
    </row>
    <row r="54" spans="1:11" ht="15" x14ac:dyDescent="0.2">
      <c r="A54" s="19">
        <v>29001277</v>
      </c>
      <c r="B54" s="8">
        <v>39</v>
      </c>
      <c r="C54" s="8" t="s">
        <v>42</v>
      </c>
      <c r="D54" s="9">
        <v>12</v>
      </c>
      <c r="E54" s="8" t="s">
        <v>64</v>
      </c>
      <c r="F54" s="15"/>
      <c r="G54" s="16" t="s">
        <v>3</v>
      </c>
      <c r="H54" s="14" t="s">
        <v>5</v>
      </c>
      <c r="I54" s="18" t="e">
        <f t="shared" si="0"/>
        <v>#VALUE!</v>
      </c>
      <c r="J54" s="14"/>
      <c r="K54" s="17" t="e">
        <f t="shared" si="1"/>
        <v>#VALUE!</v>
      </c>
    </row>
    <row r="55" spans="1:11" ht="15" x14ac:dyDescent="0.2">
      <c r="A55" s="19">
        <v>29001278</v>
      </c>
      <c r="B55" s="8">
        <v>40</v>
      </c>
      <c r="C55" s="8" t="s">
        <v>43</v>
      </c>
      <c r="D55" s="8">
        <v>100</v>
      </c>
      <c r="E55" s="8" t="s">
        <v>62</v>
      </c>
      <c r="F55" s="14"/>
      <c r="G55" s="16" t="s">
        <v>3</v>
      </c>
      <c r="H55" s="14" t="s">
        <v>5</v>
      </c>
      <c r="I55" s="18" t="e">
        <f t="shared" si="0"/>
        <v>#VALUE!</v>
      </c>
      <c r="J55" s="14"/>
      <c r="K55" s="17" t="e">
        <f t="shared" si="1"/>
        <v>#VALUE!</v>
      </c>
    </row>
    <row r="56" spans="1:11" ht="15" x14ac:dyDescent="0.2">
      <c r="A56" s="19">
        <v>29001279</v>
      </c>
      <c r="B56" s="8">
        <v>41</v>
      </c>
      <c r="C56" s="8" t="s">
        <v>44</v>
      </c>
      <c r="D56" s="8">
        <v>10</v>
      </c>
      <c r="E56" s="8" t="s">
        <v>62</v>
      </c>
      <c r="F56" s="14"/>
      <c r="G56" s="16" t="s">
        <v>3</v>
      </c>
      <c r="H56" s="14" t="s">
        <v>5</v>
      </c>
      <c r="I56" s="18" t="e">
        <f t="shared" si="0"/>
        <v>#VALUE!</v>
      </c>
      <c r="J56" s="14"/>
      <c r="K56" s="17" t="e">
        <f t="shared" si="1"/>
        <v>#VALUE!</v>
      </c>
    </row>
    <row r="57" spans="1:11" ht="31.5" x14ac:dyDescent="0.2">
      <c r="A57" s="10"/>
      <c r="B57" s="10"/>
      <c r="C57" s="10"/>
      <c r="D57" s="10"/>
      <c r="E57" s="10"/>
      <c r="F57" s="10"/>
      <c r="G57" s="10"/>
      <c r="H57" s="10"/>
      <c r="I57" s="10"/>
      <c r="J57" s="7" t="s">
        <v>68</v>
      </c>
      <c r="K57" s="17">
        <f t="shared" si="1"/>
        <v>0</v>
      </c>
    </row>
    <row r="58" spans="1:11" ht="15.75" x14ac:dyDescent="0.2">
      <c r="A58" s="10"/>
      <c r="B58" s="10"/>
      <c r="C58" s="10"/>
      <c r="D58" s="10"/>
      <c r="E58" s="10"/>
      <c r="F58" s="10"/>
      <c r="G58" s="10"/>
      <c r="H58" s="10"/>
      <c r="I58" s="10"/>
      <c r="J58" s="20" t="s">
        <v>65</v>
      </c>
      <c r="K58" s="17">
        <f t="shared" si="1"/>
        <v>0</v>
      </c>
    </row>
    <row r="59" spans="1:11" ht="31.5" x14ac:dyDescent="0.2">
      <c r="A59" s="10"/>
      <c r="B59" s="10"/>
      <c r="C59" s="10"/>
      <c r="D59" s="10"/>
      <c r="E59" s="10"/>
      <c r="F59" s="10"/>
      <c r="G59" s="10"/>
      <c r="H59" s="10"/>
      <c r="I59" s="10"/>
      <c r="J59" s="7" t="s">
        <v>67</v>
      </c>
      <c r="K59" s="17">
        <f t="shared" si="1"/>
        <v>0</v>
      </c>
    </row>
  </sheetData>
  <mergeCells count="12">
    <mergeCell ref="D15:E15"/>
    <mergeCell ref="F13:G13"/>
    <mergeCell ref="H13:J13"/>
    <mergeCell ref="A1:K1"/>
    <mergeCell ref="A2:K2"/>
    <mergeCell ref="A3:K3"/>
    <mergeCell ref="A13:B13"/>
    <mergeCell ref="A9:B9"/>
    <mergeCell ref="A5:B5"/>
    <mergeCell ref="H5:J5"/>
    <mergeCell ref="D9:G9"/>
    <mergeCell ref="H9:J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3524-9D71-4A2A-A75F-A60C31630D6D}">
  <dimension ref="A1:C43"/>
  <sheetViews>
    <sheetView rightToLeft="1" topLeftCell="A11" workbookViewId="0">
      <selection activeCell="C2" sqref="C2:C43"/>
    </sheetView>
  </sheetViews>
  <sheetFormatPr defaultRowHeight="14.25" x14ac:dyDescent="0.2"/>
  <cols>
    <col min="1" max="1" width="12.375" bestFit="1" customWidth="1"/>
    <col min="2" max="2" width="18" customWidth="1"/>
  </cols>
  <sheetData>
    <row r="1" spans="1:3" ht="15.75" x14ac:dyDescent="0.2">
      <c r="A1" s="7" t="s">
        <v>58</v>
      </c>
      <c r="B1" s="7" t="s">
        <v>57</v>
      </c>
    </row>
    <row r="2" spans="1:3" ht="15" x14ac:dyDescent="0.2">
      <c r="A2" s="8">
        <v>8000117291</v>
      </c>
      <c r="B2" s="8">
        <v>1</v>
      </c>
      <c r="C2">
        <v>29001239</v>
      </c>
    </row>
    <row r="3" spans="1:3" ht="15" x14ac:dyDescent="0.2">
      <c r="A3" s="8">
        <v>8000117309</v>
      </c>
      <c r="B3" s="8">
        <v>2</v>
      </c>
      <c r="C3">
        <v>29001240</v>
      </c>
    </row>
    <row r="4" spans="1:3" ht="15" x14ac:dyDescent="0.2">
      <c r="A4" s="8">
        <v>8000117317</v>
      </c>
      <c r="B4" s="8">
        <v>3</v>
      </c>
      <c r="C4">
        <v>29001241</v>
      </c>
    </row>
    <row r="5" spans="1:3" ht="15" x14ac:dyDescent="0.2">
      <c r="A5" s="8">
        <v>8000117325</v>
      </c>
      <c r="B5" s="8">
        <v>4</v>
      </c>
      <c r="C5">
        <v>29001242</v>
      </c>
    </row>
    <row r="6" spans="1:3" ht="15" x14ac:dyDescent="0.2">
      <c r="A6" s="8">
        <v>8000117333</v>
      </c>
      <c r="B6" s="8">
        <v>5</v>
      </c>
      <c r="C6">
        <v>29001243</v>
      </c>
    </row>
    <row r="7" spans="1:3" ht="15" x14ac:dyDescent="0.2">
      <c r="A7" s="8">
        <v>8000117341</v>
      </c>
      <c r="B7" s="8">
        <v>6</v>
      </c>
      <c r="C7">
        <v>29001244</v>
      </c>
    </row>
    <row r="8" spans="1:3" ht="15" x14ac:dyDescent="0.2">
      <c r="A8" s="8">
        <v>8000117358</v>
      </c>
      <c r="B8" s="8">
        <v>7</v>
      </c>
      <c r="C8">
        <v>29001245</v>
      </c>
    </row>
    <row r="9" spans="1:3" ht="15" x14ac:dyDescent="0.2">
      <c r="A9" s="8">
        <v>8000117366</v>
      </c>
      <c r="B9" s="8">
        <v>8</v>
      </c>
      <c r="C9">
        <v>29001246</v>
      </c>
    </row>
    <row r="10" spans="1:3" ht="15" x14ac:dyDescent="0.2">
      <c r="A10" s="8">
        <v>8000117374</v>
      </c>
      <c r="B10" s="8">
        <v>9</v>
      </c>
      <c r="C10">
        <v>29001247</v>
      </c>
    </row>
    <row r="11" spans="1:3" ht="15" x14ac:dyDescent="0.2">
      <c r="A11" s="8">
        <v>8000117382</v>
      </c>
      <c r="B11" s="8">
        <v>10</v>
      </c>
      <c r="C11">
        <v>29001248</v>
      </c>
    </row>
    <row r="12" spans="1:3" ht="15" x14ac:dyDescent="0.2">
      <c r="A12" s="8">
        <v>8000117390</v>
      </c>
      <c r="B12" s="8">
        <v>11</v>
      </c>
      <c r="C12">
        <v>29001249</v>
      </c>
    </row>
    <row r="13" spans="1:3" ht="15" x14ac:dyDescent="0.2">
      <c r="A13" s="8">
        <v>8000117408</v>
      </c>
      <c r="B13" s="8">
        <v>12</v>
      </c>
      <c r="C13">
        <v>29001250</v>
      </c>
    </row>
    <row r="14" spans="1:3" ht="15" x14ac:dyDescent="0.2">
      <c r="A14" s="8">
        <v>8000117416</v>
      </c>
      <c r="B14" s="8">
        <v>13</v>
      </c>
      <c r="C14">
        <v>29001251</v>
      </c>
    </row>
    <row r="15" spans="1:3" ht="15" x14ac:dyDescent="0.2">
      <c r="A15" s="8">
        <v>8000117424</v>
      </c>
      <c r="B15" s="8">
        <v>14</v>
      </c>
      <c r="C15">
        <v>29001252</v>
      </c>
    </row>
    <row r="16" spans="1:3" ht="15" x14ac:dyDescent="0.2">
      <c r="A16" s="8">
        <v>8000117432</v>
      </c>
      <c r="B16" s="8">
        <v>15</v>
      </c>
      <c r="C16">
        <v>29001253</v>
      </c>
    </row>
    <row r="17" spans="1:3" ht="15" x14ac:dyDescent="0.2">
      <c r="A17" s="8">
        <v>8000117440</v>
      </c>
      <c r="B17" s="8">
        <v>16</v>
      </c>
      <c r="C17">
        <v>29001254</v>
      </c>
    </row>
    <row r="18" spans="1:3" ht="15" x14ac:dyDescent="0.2">
      <c r="A18" s="8">
        <v>8000117457</v>
      </c>
      <c r="B18" s="8">
        <v>17</v>
      </c>
      <c r="C18">
        <v>29001255</v>
      </c>
    </row>
    <row r="19" spans="1:3" ht="15" x14ac:dyDescent="0.2">
      <c r="A19" s="8">
        <v>8000117465</v>
      </c>
      <c r="B19" s="8">
        <v>18</v>
      </c>
      <c r="C19">
        <v>29001256</v>
      </c>
    </row>
    <row r="20" spans="1:3" ht="15" x14ac:dyDescent="0.2">
      <c r="A20" s="8">
        <v>8000117473</v>
      </c>
      <c r="B20" s="8">
        <v>19</v>
      </c>
      <c r="C20">
        <v>29001257</v>
      </c>
    </row>
    <row r="21" spans="1:3" ht="15" x14ac:dyDescent="0.2">
      <c r="A21" s="8">
        <v>8000117481</v>
      </c>
      <c r="B21" s="8">
        <v>20</v>
      </c>
      <c r="C21">
        <v>11124211</v>
      </c>
    </row>
    <row r="22" spans="1:3" ht="15" x14ac:dyDescent="0.2">
      <c r="A22" s="8">
        <v>8000117499</v>
      </c>
      <c r="B22" s="8">
        <v>21</v>
      </c>
      <c r="C22">
        <v>29001259</v>
      </c>
    </row>
    <row r="23" spans="1:3" ht="15" x14ac:dyDescent="0.2">
      <c r="A23" s="8">
        <v>8000117507</v>
      </c>
      <c r="B23" s="8">
        <v>22</v>
      </c>
      <c r="C23">
        <v>29001260</v>
      </c>
    </row>
    <row r="24" spans="1:3" ht="15" x14ac:dyDescent="0.2">
      <c r="A24" s="8">
        <v>8000117515</v>
      </c>
      <c r="B24" s="8">
        <v>23</v>
      </c>
      <c r="C24">
        <v>29001261</v>
      </c>
    </row>
    <row r="25" spans="1:3" ht="15" x14ac:dyDescent="0.2">
      <c r="A25" s="8">
        <v>8000117523</v>
      </c>
      <c r="B25" s="8">
        <v>24</v>
      </c>
      <c r="C25">
        <v>29001262</v>
      </c>
    </row>
    <row r="26" spans="1:3" ht="15" x14ac:dyDescent="0.2">
      <c r="A26" s="8">
        <v>8000117531</v>
      </c>
      <c r="B26" s="8">
        <v>25</v>
      </c>
      <c r="C26">
        <v>29001263</v>
      </c>
    </row>
    <row r="27" spans="1:3" ht="15" x14ac:dyDescent="0.2">
      <c r="A27" s="8">
        <v>8000117549</v>
      </c>
      <c r="B27" s="8">
        <v>26</v>
      </c>
      <c r="C27">
        <v>29001264</v>
      </c>
    </row>
    <row r="28" spans="1:3" ht="15" x14ac:dyDescent="0.2">
      <c r="A28" s="8">
        <v>8000117556</v>
      </c>
      <c r="B28" s="8">
        <v>27</v>
      </c>
      <c r="C28">
        <v>29001265</v>
      </c>
    </row>
    <row r="29" spans="1:3" ht="15" x14ac:dyDescent="0.2">
      <c r="A29" s="8">
        <v>8000117564</v>
      </c>
      <c r="B29" s="8">
        <v>28</v>
      </c>
      <c r="C29">
        <v>29001266</v>
      </c>
    </row>
    <row r="30" spans="1:3" ht="15" x14ac:dyDescent="0.2">
      <c r="A30" s="8">
        <v>8000117572</v>
      </c>
      <c r="B30" s="8">
        <v>29</v>
      </c>
      <c r="C30">
        <v>29001267</v>
      </c>
    </row>
    <row r="31" spans="1:3" ht="15" x14ac:dyDescent="0.2">
      <c r="A31" s="8">
        <v>8000117580</v>
      </c>
      <c r="B31" s="8">
        <v>30</v>
      </c>
      <c r="C31">
        <v>29001268</v>
      </c>
    </row>
    <row r="32" spans="1:3" ht="15" x14ac:dyDescent="0.2">
      <c r="A32" s="8">
        <v>8000117598</v>
      </c>
      <c r="B32" s="8">
        <v>31</v>
      </c>
      <c r="C32">
        <v>29001269</v>
      </c>
    </row>
    <row r="33" spans="1:3" ht="15" x14ac:dyDescent="0.2">
      <c r="A33" s="8">
        <v>8000117606</v>
      </c>
      <c r="B33" s="8">
        <v>32</v>
      </c>
      <c r="C33">
        <v>29001270</v>
      </c>
    </row>
    <row r="34" spans="1:3" ht="15" x14ac:dyDescent="0.2">
      <c r="A34" s="8">
        <v>8000117614</v>
      </c>
      <c r="B34" s="8">
        <v>33</v>
      </c>
      <c r="C34">
        <v>29001271</v>
      </c>
    </row>
    <row r="35" spans="1:3" ht="15" x14ac:dyDescent="0.2">
      <c r="A35" s="8">
        <v>8000117622</v>
      </c>
      <c r="B35" s="8">
        <v>34</v>
      </c>
      <c r="C35">
        <v>29001272</v>
      </c>
    </row>
    <row r="36" spans="1:3" ht="15" x14ac:dyDescent="0.2">
      <c r="A36" s="8">
        <v>8000117630</v>
      </c>
      <c r="B36" s="8">
        <v>35</v>
      </c>
      <c r="C36">
        <v>29001273</v>
      </c>
    </row>
    <row r="37" spans="1:3" ht="15" x14ac:dyDescent="0.2">
      <c r="A37" s="8">
        <v>8000117648</v>
      </c>
      <c r="B37" s="8">
        <v>36</v>
      </c>
    </row>
    <row r="38" spans="1:3" ht="15" x14ac:dyDescent="0.2">
      <c r="A38" s="8">
        <v>8000117655</v>
      </c>
      <c r="B38" s="8">
        <v>37</v>
      </c>
      <c r="C38">
        <v>29001274</v>
      </c>
    </row>
    <row r="39" spans="1:3" ht="15" x14ac:dyDescent="0.2">
      <c r="A39" s="8">
        <v>8000117663</v>
      </c>
      <c r="B39" s="8">
        <v>38</v>
      </c>
      <c r="C39">
        <v>29001275</v>
      </c>
    </row>
    <row r="40" spans="1:3" ht="15" x14ac:dyDescent="0.2">
      <c r="A40" s="8">
        <v>8000117671</v>
      </c>
      <c r="B40" s="8">
        <v>39</v>
      </c>
      <c r="C40">
        <v>29001276</v>
      </c>
    </row>
    <row r="41" spans="1:3" ht="15" x14ac:dyDescent="0.2">
      <c r="A41" s="8">
        <v>8000117689</v>
      </c>
      <c r="B41" s="8">
        <v>40</v>
      </c>
      <c r="C41">
        <v>29001277</v>
      </c>
    </row>
    <row r="42" spans="1:3" ht="15" x14ac:dyDescent="0.2">
      <c r="A42" s="8">
        <v>8000117697</v>
      </c>
      <c r="B42" s="8">
        <v>41</v>
      </c>
      <c r="C42">
        <v>29001278</v>
      </c>
    </row>
    <row r="43" spans="1:3" ht="15" x14ac:dyDescent="0.2">
      <c r="A43" s="8">
        <v>8000117705</v>
      </c>
      <c r="B43" s="8">
        <v>42</v>
      </c>
      <c r="C43">
        <v>29001279</v>
      </c>
    </row>
  </sheetData>
  <sheetProtection algorithmName="SHA-512" hashValue="5fq47iZbdJX5O4950qBOsZrnvuN+CyyfeNHNlDsH9GW476gIAGa/LFl157d5r3HGejx6KCziV2Z+PJU/Id9rqA==" saltValue="y+l3q74/4HUNyImbu9zkO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2</vt:i4>
      </vt:variant>
    </vt:vector>
  </HeadingPairs>
  <TitlesOfParts>
    <vt:vector size="2" baseType="lpstr">
      <vt:lpstr>גיליון1</vt:lpstr>
      <vt:lpstr>גיליון2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עוקשי הלה</cp:lastModifiedBy>
  <dcterms:created xsi:type="dcterms:W3CDTF">2017-05-29T12:02:19Z</dcterms:created>
  <dcterms:modified xsi:type="dcterms:W3CDTF">2026-07-20T06:41:20Z</dcterms:modified>
</cp:coreProperties>
</file>